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varik\Desktop\cd LITAN\Cena stavby\přehled bez cen\otevřená\"/>
    </mc:Choice>
  </mc:AlternateContent>
  <bookViews>
    <workbookView xWindow="-15" yWindow="-15" windowWidth="10200" windowHeight="8115" activeTab="1"/>
  </bookViews>
  <sheets>
    <sheet name="Obsah PD p s p" sheetId="2" r:id="rId1"/>
    <sheet name="Rozdělení po SO a PS" sheetId="1" r:id="rId2"/>
  </sheets>
  <definedNames>
    <definedName name="TableName">"Dummy"</definedName>
  </definedNames>
  <calcPr calcId="152511"/>
</workbook>
</file>

<file path=xl/calcChain.xml><?xml version="1.0" encoding="utf-8"?>
<calcChain xmlns="http://schemas.openxmlformats.org/spreadsheetml/2006/main">
  <c r="E6" i="1" l="1"/>
  <c r="G41" i="2" l="1"/>
  <c r="F38" i="2"/>
  <c r="E70" i="1" l="1"/>
  <c r="E66" i="1"/>
  <c r="E59" i="1"/>
  <c r="E52" i="1"/>
  <c r="E25" i="1"/>
  <c r="E19" i="1"/>
  <c r="E32" i="1" l="1"/>
  <c r="E72" i="1" s="1"/>
</calcChain>
</file>

<file path=xl/sharedStrings.xml><?xml version="1.0" encoding="utf-8"?>
<sst xmlns="http://schemas.openxmlformats.org/spreadsheetml/2006/main" count="265" uniqueCount="179">
  <si>
    <t>typ</t>
  </si>
  <si>
    <t>číslo</t>
  </si>
  <si>
    <t>název</t>
  </si>
  <si>
    <t>Kč</t>
  </si>
  <si>
    <t>E.1</t>
  </si>
  <si>
    <t>Subsystém Infrastruktura</t>
  </si>
  <si>
    <t>E1.1</t>
  </si>
  <si>
    <t>ŽELEZNIČNÍ SVRŠEK A SPODEK</t>
  </si>
  <si>
    <t>SO</t>
  </si>
  <si>
    <t>04-10-01</t>
  </si>
  <si>
    <t>E.1.3</t>
  </si>
  <si>
    <t>ŽELEZNIČNÍ PŘEJEZDY</t>
  </si>
  <si>
    <t>INFRAM</t>
  </si>
  <si>
    <t>E.1.4</t>
  </si>
  <si>
    <t>E.3</t>
  </si>
  <si>
    <t>CELKEM</t>
  </si>
  <si>
    <t>A</t>
  </si>
  <si>
    <t>Průvodní zpráva</t>
  </si>
  <si>
    <t>B</t>
  </si>
  <si>
    <t>B1</t>
  </si>
  <si>
    <t>B3</t>
  </si>
  <si>
    <t>Vliv stavby na životní prostředí</t>
  </si>
  <si>
    <t>B2</t>
  </si>
  <si>
    <t>C</t>
  </si>
  <si>
    <t>Koordinační situace</t>
  </si>
  <si>
    <t>Situace 1_10 000</t>
  </si>
  <si>
    <t>Souhrnná část</t>
  </si>
  <si>
    <t xml:space="preserve">Situace </t>
  </si>
  <si>
    <t>E</t>
  </si>
  <si>
    <t>E1.3</t>
  </si>
  <si>
    <t>E1.4</t>
  </si>
  <si>
    <t>ŽELEZNIČNÍ MOSTNÍ OBJEKTY</t>
  </si>
  <si>
    <t>F</t>
  </si>
  <si>
    <t>Organizace výstavby</t>
  </si>
  <si>
    <t>CX</t>
  </si>
  <si>
    <t>F1</t>
  </si>
  <si>
    <t>HMG</t>
  </si>
  <si>
    <t>F2</t>
  </si>
  <si>
    <t>Technická zpráva</t>
  </si>
  <si>
    <t>H</t>
  </si>
  <si>
    <t>H1</t>
  </si>
  <si>
    <t>Doklady z výrobních porad</t>
  </si>
  <si>
    <t>H2</t>
  </si>
  <si>
    <t>Doklady z projednání inženýrských sítí</t>
  </si>
  <si>
    <t>H3</t>
  </si>
  <si>
    <t>Doklady z projednání se státní správou</t>
  </si>
  <si>
    <t>I</t>
  </si>
  <si>
    <t>Geodetická část</t>
  </si>
  <si>
    <t>J</t>
  </si>
  <si>
    <t>Geotechnický průzkum</t>
  </si>
  <si>
    <t>K</t>
  </si>
  <si>
    <t>Připomínky</t>
  </si>
  <si>
    <t>TYMDI</t>
  </si>
  <si>
    <t>B4</t>
  </si>
  <si>
    <t>Provozní a dopravní technologie</t>
  </si>
  <si>
    <t>TOP CON</t>
  </si>
  <si>
    <t>SŽG</t>
  </si>
  <si>
    <t>SG Geoprojekt</t>
  </si>
  <si>
    <t>L</t>
  </si>
  <si>
    <t>Benefitní žádost</t>
  </si>
  <si>
    <t>Náklady a dokladová část</t>
  </si>
  <si>
    <t>H4</t>
  </si>
  <si>
    <t>Dopravní opatření (DIO)</t>
  </si>
  <si>
    <t>Kovařík</t>
  </si>
  <si>
    <t>Boudová</t>
  </si>
  <si>
    <t>Vrba</t>
  </si>
  <si>
    <t>Činnost TYMDI</t>
  </si>
  <si>
    <t>SoD na INFRAM</t>
  </si>
  <si>
    <t>Bouda</t>
  </si>
  <si>
    <t>Obsah DSP  LIBTAN</t>
  </si>
  <si>
    <t>Inženýrské objekty</t>
  </si>
  <si>
    <t>00-10-01</t>
  </si>
  <si>
    <t>Liberec - Vesec u Liberce (km 1,786-3,540), železniční svršek</t>
  </si>
  <si>
    <t>04-11-02</t>
  </si>
  <si>
    <t>Liberec - Vesec u Liberce (km 1,786-3,540), železniční spodek</t>
  </si>
  <si>
    <t>06-10-01</t>
  </si>
  <si>
    <t>06-11-02</t>
  </si>
  <si>
    <t>10-10-01</t>
  </si>
  <si>
    <t>10-11-02</t>
  </si>
  <si>
    <t>20-10-01</t>
  </si>
  <si>
    <t>20-11-02</t>
  </si>
  <si>
    <t>E.1.2</t>
  </si>
  <si>
    <t>NÁSTUPIŠTĚ</t>
  </si>
  <si>
    <t>04-12-01</t>
  </si>
  <si>
    <t>Liberec - Rochlice, nástupiště</t>
  </si>
  <si>
    <t>06-12-01</t>
  </si>
  <si>
    <t>Vratislavice nad Nisou, nástupiště</t>
  </si>
  <si>
    <t>20-12-01</t>
  </si>
  <si>
    <t>Smržovka dolní nádraží, nástupiště</t>
  </si>
  <si>
    <t>04-13-01</t>
  </si>
  <si>
    <t>Železniční přejezdy v km 1,786 - 3,540</t>
  </si>
  <si>
    <t>06-13-01</t>
  </si>
  <si>
    <t>10-13-01</t>
  </si>
  <si>
    <t>Železniční přejezd v ev. km 11,183</t>
  </si>
  <si>
    <t>20-13-01</t>
  </si>
  <si>
    <t>Železniční přejezd v ev. km 24,228</t>
  </si>
  <si>
    <t>MOSTNÍ OBJEKTY, PROPUSTKY A ZDI</t>
  </si>
  <si>
    <t>04-14-01</t>
  </si>
  <si>
    <t>Most v ev. km 2,431</t>
  </si>
  <si>
    <t>04-14-02</t>
  </si>
  <si>
    <t>Most v ev. km 2,605</t>
  </si>
  <si>
    <t>06-14-01</t>
  </si>
  <si>
    <t>Most v ev. km 4,385</t>
  </si>
  <si>
    <t>06-14-02</t>
  </si>
  <si>
    <t>Propustek v ev. km 5,615</t>
  </si>
  <si>
    <t>06-14-03</t>
  </si>
  <si>
    <t>Propustek v ev. km 5,741</t>
  </si>
  <si>
    <t>06-14-04</t>
  </si>
  <si>
    <t>Propustek v ev. km 5,838</t>
  </si>
  <si>
    <t>06-14-05</t>
  </si>
  <si>
    <t>Most v ev. km 6,650</t>
  </si>
  <si>
    <t>06-14-06</t>
  </si>
  <si>
    <t>Propustek v ev. km 7,301</t>
  </si>
  <si>
    <t>06-14-07</t>
  </si>
  <si>
    <t>Propustek v ev. km 7,945</t>
  </si>
  <si>
    <t>06-14-08</t>
  </si>
  <si>
    <t>Most v ev. km 8,650</t>
  </si>
  <si>
    <t>06-14-09</t>
  </si>
  <si>
    <t>Most v ev. km 8,817</t>
  </si>
  <si>
    <t>06-14-10</t>
  </si>
  <si>
    <t>Propustek v ev. km 9,278</t>
  </si>
  <si>
    <t>06-14-11</t>
  </si>
  <si>
    <t>Propustek v ev. km 9,455</t>
  </si>
  <si>
    <t>06-14-12</t>
  </si>
  <si>
    <t>Propustek v ev. km 9,675</t>
  </si>
  <si>
    <t>06-14-13</t>
  </si>
  <si>
    <t>Propustek v ev. km 10,345</t>
  </si>
  <si>
    <t>10-14-01</t>
  </si>
  <si>
    <t>Propustek v ev. km 11,201</t>
  </si>
  <si>
    <t>10-14-02</t>
  </si>
  <si>
    <t>Propustek v ev. km 11,690</t>
  </si>
  <si>
    <t>E.1.5</t>
  </si>
  <si>
    <t>Sanace skalních svahů</t>
  </si>
  <si>
    <t>04-15-01</t>
  </si>
  <si>
    <t>Sanace skalních svahů v km 1,786 - 3,540</t>
  </si>
  <si>
    <t>06-15-01</t>
  </si>
  <si>
    <t>10-15-01</t>
  </si>
  <si>
    <t>Sanace skalních svahů v km 10,978 - 11,877</t>
  </si>
  <si>
    <t>20-15-01</t>
  </si>
  <si>
    <t>Trakční a energetická zařízení</t>
  </si>
  <si>
    <t>E.3.6</t>
  </si>
  <si>
    <t>OSVĚTLENÍ NÁSTUPIŠŤ</t>
  </si>
  <si>
    <t>04-36-01</t>
  </si>
  <si>
    <t>Zastávka Liberec - Rochlice, nástupiště</t>
  </si>
  <si>
    <t>06-36-01</t>
  </si>
  <si>
    <t>Zastávka Vratislavice nad Nisou, nástupiště</t>
  </si>
  <si>
    <t>20-36-01</t>
  </si>
  <si>
    <t>Zastávka Smržovka dolní nádraží, nástupiště</t>
  </si>
  <si>
    <t>Přeložka sítí</t>
  </si>
  <si>
    <t>00-37-01</t>
  </si>
  <si>
    <t>Přeložka sítí v km 1,786 - 24,615</t>
  </si>
  <si>
    <t>Hlavní</t>
  </si>
  <si>
    <t>Sub</t>
  </si>
  <si>
    <t>PRODIN</t>
  </si>
  <si>
    <t>C1+n</t>
  </si>
  <si>
    <t>Situace 1_50 000</t>
  </si>
  <si>
    <t>E1.2</t>
  </si>
  <si>
    <t>E1.5</t>
  </si>
  <si>
    <t>E3.6</t>
  </si>
  <si>
    <t>E3.7</t>
  </si>
  <si>
    <t xml:space="preserve">Souhrnná tech. zpráva úvodní část </t>
  </si>
  <si>
    <t>Ekonomické hodnocení</t>
  </si>
  <si>
    <t>Tabulky 80,82,83</t>
  </si>
  <si>
    <t>Malý položkový rozpočet a tabulka H1</t>
  </si>
  <si>
    <t>Souhrnný rozpočet - stadium 3</t>
  </si>
  <si>
    <t>Železniční přejezdy v km 3,932-10,677</t>
  </si>
  <si>
    <t>Sanace skalních svahů v km 3,932 - 10,677</t>
  </si>
  <si>
    <t>Sanace skalních svahů v km 23,320 - 24,615</t>
  </si>
  <si>
    <t>Vesec u Liberce - Jablonec nad Nisou dolní nádraží (km 3,932-10,677), železniční svršek</t>
  </si>
  <si>
    <t>Vesec u Liberce - Jablonec nad Nisou dolní nádraží (km 3,932-10,677), železniční spodek</t>
  </si>
  <si>
    <t>Jablonec nad Nisou dolní nádraží - Jablonec nad Nisou (km 10,985-11,877), železniční svršek</t>
  </si>
  <si>
    <t>Jablonec nad Nisou dolní nádraží - Jablonec nad Nisou (km 10,985-11,877), železniční spodek</t>
  </si>
  <si>
    <t>Smržovka - Tanvald (km 21,032-26,947), železniční svršek</t>
  </si>
  <si>
    <t>Smržovka - Tanvald (km 23,320-24,615), železniční spodek</t>
  </si>
  <si>
    <t>Liberec - Tanvald (km 1,786-26,947), výstroj trati</t>
  </si>
  <si>
    <t>E.3.7</t>
  </si>
  <si>
    <t>9898</t>
  </si>
  <si>
    <t>Všeobecný objekt</t>
  </si>
  <si>
    <t>Cena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</si>
</sst>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Arial CE"/>
      <family val="2"/>
      <charset val="238"/>
    </font>
    <font>
      <sz val="8"/>
      <name val="Arial"/>
      <family val="2"/>
      <charset val="238"/>
    </font>
    <font>
      <sz val="11"/>
      <name val="Arial CE"/>
      <family val="2"/>
      <charset val="238"/>
    </font>
    <font>
      <sz val="11"/>
      <name val="Arial"/>
      <family val="2"/>
      <charset val="238"/>
    </font>
    <font>
      <sz val="8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b/>
      <sz val="11"/>
      <name val="Arial CE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6" fillId="0" borderId="0"/>
  </cellStyleXfs>
  <cellXfs count="120">
    <xf numFmtId="0" fontId="0" fillId="0" borderId="0" xfId="0"/>
    <xf numFmtId="0" fontId="3" fillId="0" borderId="0" xfId="1" applyFill="1" applyBorder="1"/>
    <xf numFmtId="49" fontId="4" fillId="0" borderId="0" xfId="1" applyNumberFormat="1" applyFont="1" applyBorder="1" applyAlignment="1">
      <alignment vertical="center"/>
    </xf>
    <xf numFmtId="4" fontId="0" fillId="0" borderId="0" xfId="0" applyNumberFormat="1"/>
    <xf numFmtId="0" fontId="3" fillId="0" borderId="0" xfId="1" applyFill="1"/>
    <xf numFmtId="0" fontId="5" fillId="0" borderId="0" xfId="1" applyFont="1" applyFill="1" applyBorder="1" applyAlignment="1">
      <alignment vertical="top" wrapText="1"/>
    </xf>
    <xf numFmtId="0" fontId="6" fillId="0" borderId="1" xfId="1" applyFont="1" applyFill="1" applyBorder="1" applyAlignment="1">
      <alignment horizontal="center" vertical="top" wrapText="1"/>
    </xf>
    <xf numFmtId="49" fontId="6" fillId="0" borderId="2" xfId="1" applyNumberFormat="1" applyFont="1" applyFill="1" applyBorder="1" applyAlignment="1">
      <alignment horizontal="left" vertical="top" wrapText="1"/>
    </xf>
    <xf numFmtId="0" fontId="6" fillId="0" borderId="3" xfId="1" applyFont="1" applyFill="1" applyBorder="1" applyAlignment="1">
      <alignment horizontal="left" vertical="top" wrapText="1"/>
    </xf>
    <xf numFmtId="4" fontId="7" fillId="0" borderId="4" xfId="1" applyNumberFormat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left" vertical="top" wrapText="1"/>
    </xf>
    <xf numFmtId="0" fontId="5" fillId="0" borderId="0" xfId="1" applyFont="1" applyFill="1" applyAlignment="1">
      <alignment vertical="top" wrapText="1"/>
    </xf>
    <xf numFmtId="0" fontId="9" fillId="2" borderId="5" xfId="1" applyFont="1" applyFill="1" applyBorder="1" applyAlignment="1" applyProtection="1">
      <alignment horizontal="center" vertical="center" wrapText="1"/>
      <protection locked="0"/>
    </xf>
    <xf numFmtId="49" fontId="9" fillId="2" borderId="6" xfId="1" applyNumberFormat="1" applyFont="1" applyFill="1" applyBorder="1" applyAlignment="1" applyProtection="1">
      <alignment vertical="center" wrapText="1"/>
      <protection locked="0"/>
    </xf>
    <xf numFmtId="0" fontId="9" fillId="2" borderId="7" xfId="1" applyFont="1" applyFill="1" applyBorder="1" applyAlignment="1" applyProtection="1">
      <alignment horizontal="left" vertical="center" wrapText="1"/>
      <protection locked="0"/>
    </xf>
    <xf numFmtId="0" fontId="12" fillId="0" borderId="5" xfId="1" applyFont="1" applyFill="1" applyBorder="1" applyAlignment="1" applyProtection="1">
      <alignment horizontal="center" vertical="center" wrapText="1"/>
      <protection locked="0"/>
    </xf>
    <xf numFmtId="49" fontId="12" fillId="0" borderId="7" xfId="1" applyNumberFormat="1" applyFont="1" applyFill="1" applyBorder="1" applyAlignment="1" applyProtection="1">
      <alignment vertical="center" wrapText="1"/>
      <protection locked="0"/>
    </xf>
    <xf numFmtId="0" fontId="12" fillId="0" borderId="0" xfId="1" applyFont="1" applyFill="1" applyBorder="1"/>
    <xf numFmtId="49" fontId="11" fillId="0" borderId="6" xfId="1" applyNumberFormat="1" applyFont="1" applyFill="1" applyBorder="1" applyAlignment="1" applyProtection="1">
      <alignment vertical="center" wrapText="1"/>
      <protection locked="0"/>
    </xf>
    <xf numFmtId="0" fontId="11" fillId="0" borderId="7" xfId="1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Fill="1" applyAlignment="1">
      <alignment horizontal="center" vertical="center"/>
    </xf>
    <xf numFmtId="49" fontId="12" fillId="0" borderId="9" xfId="1" applyNumberFormat="1" applyFont="1" applyFill="1" applyBorder="1" applyAlignment="1" applyProtection="1">
      <alignment horizontal="left" vertical="center" wrapText="1"/>
      <protection locked="0"/>
    </xf>
    <xf numFmtId="49" fontId="12" fillId="0" borderId="10" xfId="1" applyNumberFormat="1" applyFont="1" applyFill="1" applyBorder="1" applyAlignment="1" applyProtection="1">
      <alignment vertical="center" wrapText="1"/>
      <protection locked="0"/>
    </xf>
    <xf numFmtId="0" fontId="12" fillId="0" borderId="0" xfId="1" applyFont="1" applyFill="1" applyAlignment="1"/>
    <xf numFmtId="0" fontId="3" fillId="0" borderId="0" xfId="1"/>
    <xf numFmtId="49" fontId="12" fillId="0" borderId="6" xfId="1" applyNumberFormat="1" applyFont="1" applyFill="1" applyBorder="1" applyAlignment="1" applyProtection="1">
      <alignment horizontal="left" vertical="center" wrapText="1"/>
      <protection locked="0"/>
    </xf>
    <xf numFmtId="0" fontId="12" fillId="0" borderId="0" xfId="1" applyFont="1" applyFill="1"/>
    <xf numFmtId="0" fontId="10" fillId="0" borderId="5" xfId="1" applyFont="1" applyFill="1" applyBorder="1" applyAlignment="1" applyProtection="1">
      <alignment horizontal="center" vertical="center" wrapText="1"/>
      <protection locked="0"/>
    </xf>
    <xf numFmtId="49" fontId="12" fillId="0" borderId="11" xfId="1" applyNumberFormat="1" applyFont="1" applyFill="1" applyBorder="1" applyAlignment="1" applyProtection="1">
      <alignment horizontal="left" vertical="center" wrapText="1"/>
      <protection locked="0"/>
    </xf>
    <xf numFmtId="0" fontId="14" fillId="2" borderId="5" xfId="1" applyFont="1" applyFill="1" applyBorder="1" applyAlignment="1" applyProtection="1">
      <alignment horizontal="center" vertical="center" wrapText="1"/>
      <protection locked="0"/>
    </xf>
    <xf numFmtId="0" fontId="12" fillId="0" borderId="12" xfId="1" applyFont="1" applyFill="1" applyBorder="1" applyAlignment="1" applyProtection="1">
      <alignment horizontal="center" vertical="center" wrapText="1"/>
      <protection locked="0"/>
    </xf>
    <xf numFmtId="49" fontId="12" fillId="0" borderId="0" xfId="1" applyNumberFormat="1" applyFont="1" applyFill="1"/>
    <xf numFmtId="0" fontId="8" fillId="0" borderId="5" xfId="1" applyFont="1" applyFill="1" applyBorder="1" applyAlignment="1" applyProtection="1">
      <alignment horizontal="center" vertical="center" wrapText="1"/>
      <protection locked="0"/>
    </xf>
    <xf numFmtId="0" fontId="8" fillId="0" borderId="7" xfId="1" applyFont="1" applyFill="1" applyBorder="1" applyAlignment="1" applyProtection="1">
      <alignment horizontal="left" vertical="center" wrapText="1"/>
      <protection locked="0"/>
    </xf>
    <xf numFmtId="49" fontId="18" fillId="0" borderId="6" xfId="1" applyNumberFormat="1" applyFont="1" applyFill="1" applyBorder="1" applyAlignment="1" applyProtection="1">
      <alignment horizontal="left" vertical="center" wrapText="1"/>
      <protection locked="0"/>
    </xf>
    <xf numFmtId="49" fontId="18" fillId="0" borderId="7" xfId="1" applyNumberFormat="1" applyFont="1" applyFill="1" applyBorder="1" applyAlignment="1" applyProtection="1">
      <alignment vertical="center" wrapText="1"/>
      <protection locked="0"/>
    </xf>
    <xf numFmtId="0" fontId="20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/>
    <xf numFmtId="0" fontId="0" fillId="4" borderId="8" xfId="0" applyFill="1" applyBorder="1"/>
    <xf numFmtId="0" fontId="0" fillId="4" borderId="8" xfId="0" applyFont="1" applyFill="1" applyBorder="1" applyAlignment="1">
      <alignment horizontal="center"/>
    </xf>
    <xf numFmtId="4" fontId="0" fillId="4" borderId="8" xfId="0" applyNumberFormat="1" applyFill="1" applyBorder="1"/>
    <xf numFmtId="0" fontId="20" fillId="4" borderId="8" xfId="0" applyFont="1" applyFill="1" applyBorder="1" applyAlignment="1">
      <alignment horizontal="right"/>
    </xf>
    <xf numFmtId="0" fontId="19" fillId="4" borderId="8" xfId="0" applyFont="1" applyFill="1" applyBorder="1" applyAlignment="1">
      <alignment horizontal="right"/>
    </xf>
    <xf numFmtId="0" fontId="2" fillId="4" borderId="8" xfId="0" applyFont="1" applyFill="1" applyBorder="1"/>
    <xf numFmtId="4" fontId="0" fillId="5" borderId="8" xfId="0" applyNumberFormat="1" applyFill="1" applyBorder="1"/>
    <xf numFmtId="4" fontId="0" fillId="0" borderId="8" xfId="0" applyNumberFormat="1" applyFill="1" applyBorder="1"/>
    <xf numFmtId="0" fontId="2" fillId="4" borderId="10" xfId="0" applyFont="1" applyFill="1" applyBorder="1"/>
    <xf numFmtId="0" fontId="0" fillId="4" borderId="9" xfId="0" applyFill="1" applyBorder="1" applyAlignment="1">
      <alignment horizontal="center"/>
    </xf>
    <xf numFmtId="0" fontId="2" fillId="5" borderId="10" xfId="0" applyFont="1" applyFill="1" applyBorder="1"/>
    <xf numFmtId="0" fontId="0" fillId="5" borderId="9" xfId="0" applyFill="1" applyBorder="1" applyAlignment="1">
      <alignment horizontal="center"/>
    </xf>
    <xf numFmtId="3" fontId="0" fillId="0" borderId="0" xfId="0" applyNumberFormat="1"/>
    <xf numFmtId="0" fontId="9" fillId="2" borderId="8" xfId="1" applyFont="1" applyFill="1" applyBorder="1" applyAlignment="1" applyProtection="1">
      <alignment horizontal="left" vertical="center" wrapText="1"/>
      <protection locked="0"/>
    </xf>
    <xf numFmtId="49" fontId="18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18" fillId="0" borderId="8" xfId="1" applyNumberFormat="1" applyFont="1" applyFill="1" applyBorder="1" applyAlignment="1" applyProtection="1">
      <alignment vertical="center" wrapText="1"/>
      <protection locked="0"/>
    </xf>
    <xf numFmtId="49" fontId="12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12" fillId="0" borderId="8" xfId="1" applyNumberFormat="1" applyFont="1" applyFill="1" applyBorder="1" applyAlignment="1" applyProtection="1">
      <alignment vertical="center" wrapText="1"/>
      <protection locked="0"/>
    </xf>
    <xf numFmtId="0" fontId="8" fillId="0" borderId="12" xfId="1" applyFont="1" applyFill="1" applyBorder="1" applyAlignment="1" applyProtection="1">
      <alignment horizontal="center" vertical="center" wrapText="1"/>
      <protection locked="0"/>
    </xf>
    <xf numFmtId="49" fontId="8" fillId="0" borderId="8" xfId="1" applyNumberFormat="1" applyFont="1" applyFill="1" applyBorder="1" applyAlignment="1" applyProtection="1">
      <alignment horizontal="left" vertical="center" wrapText="1"/>
      <protection locked="0"/>
    </xf>
    <xf numFmtId="0" fontId="8" fillId="0" borderId="8" xfId="1" applyFont="1" applyFill="1" applyBorder="1" applyAlignment="1" applyProtection="1">
      <alignment horizontal="left" vertical="center" wrapText="1"/>
      <protection locked="0"/>
    </xf>
    <xf numFmtId="49" fontId="8" fillId="0" borderId="6" xfId="1" applyNumberFormat="1" applyFont="1" applyFill="1" applyBorder="1" applyAlignment="1" applyProtection="1">
      <alignment horizontal="left" vertical="center" wrapText="1"/>
      <protection locked="0"/>
    </xf>
    <xf numFmtId="49" fontId="11" fillId="0" borderId="8" xfId="1" applyNumberFormat="1" applyFont="1" applyFill="1" applyBorder="1" applyAlignment="1" applyProtection="1">
      <alignment vertical="center" wrapText="1"/>
      <protection locked="0"/>
    </xf>
    <xf numFmtId="0" fontId="3" fillId="0" borderId="8" xfId="1" applyFill="1" applyBorder="1"/>
    <xf numFmtId="0" fontId="3" fillId="0" borderId="12" xfId="1" applyFill="1" applyBorder="1"/>
    <xf numFmtId="0" fontId="11" fillId="0" borderId="8" xfId="1" applyFont="1" applyFill="1" applyBorder="1" applyAlignment="1" applyProtection="1">
      <alignment horizontal="left" vertical="center" wrapText="1"/>
      <protection locked="0"/>
    </xf>
    <xf numFmtId="4" fontId="0" fillId="0" borderId="8" xfId="0" applyNumberFormat="1" applyBorder="1" applyAlignment="1">
      <alignment horizontal="center"/>
    </xf>
    <xf numFmtId="4" fontId="0" fillId="4" borderId="8" xfId="0" applyNumberFormat="1" applyFill="1" applyBorder="1" applyAlignment="1">
      <alignment horizontal="center"/>
    </xf>
    <xf numFmtId="0" fontId="20" fillId="0" borderId="8" xfId="0" applyFont="1" applyFill="1" applyBorder="1" applyAlignment="1">
      <alignment horizontal="right"/>
    </xf>
    <xf numFmtId="0" fontId="19" fillId="0" borderId="8" xfId="0" applyFont="1" applyFill="1" applyBorder="1" applyAlignment="1">
      <alignment horizontal="right"/>
    </xf>
    <xf numFmtId="0" fontId="2" fillId="0" borderId="8" xfId="0" applyFont="1" applyFill="1" applyBorder="1"/>
    <xf numFmtId="0" fontId="0" fillId="0" borderId="8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0" fontId="20" fillId="0" borderId="8" xfId="0" applyFont="1" applyFill="1" applyBorder="1"/>
    <xf numFmtId="0" fontId="20" fillId="0" borderId="8" xfId="0" applyFont="1" applyFill="1" applyBorder="1" applyAlignment="1">
      <alignment horizontal="center"/>
    </xf>
    <xf numFmtId="0" fontId="20" fillId="0" borderId="1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0" fillId="0" borderId="14" xfId="0" applyFill="1" applyBorder="1"/>
    <xf numFmtId="0" fontId="0" fillId="0" borderId="14" xfId="0" applyFill="1" applyBorder="1" applyAlignment="1">
      <alignment horizontal="center"/>
    </xf>
    <xf numFmtId="4" fontId="2" fillId="0" borderId="15" xfId="0" applyNumberFormat="1" applyFont="1" applyFill="1" applyBorder="1"/>
    <xf numFmtId="0" fontId="0" fillId="0" borderId="0" xfId="0" applyBorder="1"/>
    <xf numFmtId="3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3" fontId="0" fillId="0" borderId="0" xfId="0" applyNumberFormat="1" applyBorder="1"/>
    <xf numFmtId="3" fontId="2" fillId="0" borderId="0" xfId="0" applyNumberFormat="1" applyFont="1" applyBorder="1"/>
    <xf numFmtId="3" fontId="1" fillId="0" borderId="0" xfId="0" applyNumberFormat="1" applyFont="1" applyBorder="1"/>
    <xf numFmtId="3" fontId="0" fillId="0" borderId="0" xfId="0" applyNumberFormat="1" applyFill="1" applyBorder="1"/>
    <xf numFmtId="3" fontId="1" fillId="0" borderId="0" xfId="0" applyNumberFormat="1" applyFont="1" applyFill="1" applyBorder="1"/>
    <xf numFmtId="0" fontId="0" fillId="4" borderId="8" xfId="0" applyFill="1" applyBorder="1" applyAlignment="1">
      <alignment horizontal="center"/>
    </xf>
    <xf numFmtId="0" fontId="20" fillId="4" borderId="13" xfId="0" applyFont="1" applyFill="1" applyBorder="1" applyAlignment="1">
      <alignment horizontal="right"/>
    </xf>
    <xf numFmtId="0" fontId="19" fillId="4" borderId="13" xfId="0" applyFont="1" applyFill="1" applyBorder="1" applyAlignment="1">
      <alignment horizontal="right"/>
    </xf>
    <xf numFmtId="0" fontId="2" fillId="4" borderId="13" xfId="0" applyFont="1" applyFill="1" applyBorder="1"/>
    <xf numFmtId="0" fontId="0" fillId="4" borderId="13" xfId="0" applyFill="1" applyBorder="1" applyAlignment="1">
      <alignment horizontal="center"/>
    </xf>
    <xf numFmtId="4" fontId="0" fillId="4" borderId="13" xfId="0" applyNumberFormat="1" applyFill="1" applyBorder="1" applyAlignment="1">
      <alignment horizontal="center"/>
    </xf>
    <xf numFmtId="0" fontId="0" fillId="4" borderId="8" xfId="0" applyFont="1" applyFill="1" applyBorder="1"/>
    <xf numFmtId="4" fontId="0" fillId="4" borderId="8" xfId="0" applyNumberFormat="1" applyFont="1" applyFill="1" applyBorder="1" applyAlignment="1">
      <alignment horizontal="center"/>
    </xf>
    <xf numFmtId="4" fontId="3" fillId="0" borderId="16" xfId="0" applyNumberFormat="1" applyFont="1" applyBorder="1" applyAlignment="1">
      <alignment horizontal="right" vertical="center"/>
    </xf>
    <xf numFmtId="4" fontId="0" fillId="2" borderId="16" xfId="0" applyNumberFormat="1" applyFill="1" applyBorder="1"/>
    <xf numFmtId="4" fontId="0" fillId="0" borderId="16" xfId="0" applyNumberFormat="1" applyBorder="1"/>
    <xf numFmtId="4" fontId="13" fillId="0" borderId="16" xfId="0" applyNumberFormat="1" applyFont="1" applyFill="1" applyBorder="1"/>
    <xf numFmtId="3" fontId="18" fillId="0" borderId="16" xfId="1" applyNumberFormat="1" applyFont="1" applyFill="1" applyBorder="1"/>
    <xf numFmtId="3" fontId="12" fillId="0" borderId="16" xfId="1" applyNumberFormat="1" applyFont="1" applyFill="1" applyBorder="1"/>
    <xf numFmtId="3" fontId="18" fillId="0" borderId="17" xfId="1" applyNumberFormat="1" applyFont="1" applyFill="1" applyBorder="1"/>
    <xf numFmtId="4" fontId="0" fillId="0" borderId="17" xfId="0" applyNumberFormat="1" applyBorder="1"/>
    <xf numFmtId="4" fontId="17" fillId="0" borderId="17" xfId="1" applyNumberFormat="1" applyFont="1" applyFill="1" applyBorder="1" applyAlignment="1">
      <alignment vertical="top" wrapText="1"/>
    </xf>
    <xf numFmtId="0" fontId="15" fillId="3" borderId="18" xfId="1" applyFont="1" applyFill="1" applyBorder="1" applyAlignment="1" applyProtection="1">
      <alignment horizontal="center" vertical="center" wrapText="1"/>
      <protection locked="0"/>
    </xf>
    <xf numFmtId="49" fontId="15" fillId="3" borderId="19" xfId="1" applyNumberFormat="1" applyFont="1" applyFill="1" applyBorder="1" applyAlignment="1" applyProtection="1">
      <alignment horizontal="left" vertical="center" wrapText="1"/>
      <protection locked="0"/>
    </xf>
    <xf numFmtId="49" fontId="15" fillId="3" borderId="20" xfId="1" applyNumberFormat="1" applyFont="1" applyFill="1" applyBorder="1" applyAlignment="1" applyProtection="1">
      <alignment vertical="center" wrapText="1"/>
      <protection locked="0"/>
    </xf>
    <xf numFmtId="4" fontId="18" fillId="0" borderId="16" xfId="1" applyNumberFormat="1" applyFont="1" applyFill="1" applyBorder="1"/>
    <xf numFmtId="0" fontId="0" fillId="0" borderId="0" xfId="0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3" fillId="0" borderId="22" xfId="1" applyFill="1" applyBorder="1"/>
    <xf numFmtId="0" fontId="3" fillId="0" borderId="23" xfId="1" applyFill="1" applyBorder="1"/>
    <xf numFmtId="49" fontId="12" fillId="0" borderId="24" xfId="1" applyNumberFormat="1" applyFont="1" applyFill="1" applyBorder="1" applyAlignment="1" applyProtection="1">
      <alignment vertical="center" wrapText="1"/>
      <protection locked="0"/>
    </xf>
    <xf numFmtId="4" fontId="18" fillId="0" borderId="25" xfId="1" applyNumberFormat="1" applyFont="1" applyFill="1" applyBorder="1"/>
    <xf numFmtId="4" fontId="21" fillId="3" borderId="21" xfId="0" applyNumberFormat="1" applyFont="1" applyFill="1" applyBorder="1"/>
  </cellXfs>
  <cellStyles count="3">
    <cellStyle name="Normální" xfId="0" builtinId="0"/>
    <cellStyle name="Normální 2" xfId="1"/>
    <cellStyle name="Normální 3" xfId="2"/>
  </cellStyles>
  <dxfs count="63"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O42"/>
  <sheetViews>
    <sheetView workbookViewId="0">
      <selection activeCell="K30" sqref="K30"/>
    </sheetView>
  </sheetViews>
  <sheetFormatPr defaultRowHeight="15.75" x14ac:dyDescent="0.25"/>
  <cols>
    <col min="1" max="1" width="3.5703125" customWidth="1"/>
    <col min="2" max="2" width="3.42578125" style="36" customWidth="1"/>
    <col min="3" max="3" width="5.28515625" style="37" customWidth="1"/>
    <col min="4" max="4" width="52.140625" customWidth="1"/>
    <col min="5" max="5" width="16.28515625" style="38" bestFit="1" customWidth="1"/>
    <col min="6" max="6" width="15.140625" style="3" customWidth="1"/>
    <col min="7" max="7" width="16.5703125" customWidth="1"/>
    <col min="9" max="9" width="11.7109375" customWidth="1"/>
    <col min="10" max="11" width="9.140625" style="53"/>
    <col min="15" max="15" width="10.42578125" customWidth="1"/>
  </cols>
  <sheetData>
    <row r="1" spans="2:6" ht="12" customHeight="1" x14ac:dyDescent="0.25"/>
    <row r="2" spans="2:6" x14ac:dyDescent="0.25">
      <c r="D2" s="40" t="s">
        <v>69</v>
      </c>
    </row>
    <row r="3" spans="2:6" ht="17.25" customHeight="1" x14ac:dyDescent="0.25">
      <c r="E3" s="39" t="s">
        <v>151</v>
      </c>
      <c r="F3" s="67" t="s">
        <v>152</v>
      </c>
    </row>
    <row r="4" spans="2:6" x14ac:dyDescent="0.25">
      <c r="B4" s="44" t="s">
        <v>16</v>
      </c>
      <c r="C4" s="45"/>
      <c r="D4" s="46" t="s">
        <v>17</v>
      </c>
      <c r="E4" s="42" t="s">
        <v>52</v>
      </c>
      <c r="F4" s="68" t="s">
        <v>12</v>
      </c>
    </row>
    <row r="5" spans="2:6" x14ac:dyDescent="0.25">
      <c r="B5" s="69" t="s">
        <v>18</v>
      </c>
      <c r="C5" s="70"/>
      <c r="D5" s="71" t="s">
        <v>26</v>
      </c>
      <c r="E5" s="72"/>
      <c r="F5" s="73"/>
    </row>
    <row r="6" spans="2:6" x14ac:dyDescent="0.25">
      <c r="B6" s="44"/>
      <c r="C6" s="45" t="s">
        <v>19</v>
      </c>
      <c r="D6" s="41" t="s">
        <v>160</v>
      </c>
      <c r="E6" s="42" t="s">
        <v>52</v>
      </c>
      <c r="F6" s="68" t="s">
        <v>12</v>
      </c>
    </row>
    <row r="7" spans="2:6" x14ac:dyDescent="0.25">
      <c r="B7" s="44"/>
      <c r="C7" s="45" t="s">
        <v>22</v>
      </c>
      <c r="D7" s="41" t="s">
        <v>21</v>
      </c>
      <c r="E7" s="92" t="s">
        <v>52</v>
      </c>
      <c r="F7" s="43"/>
    </row>
    <row r="8" spans="2:6" x14ac:dyDescent="0.25">
      <c r="B8" s="44"/>
      <c r="C8" s="45" t="s">
        <v>20</v>
      </c>
      <c r="D8" s="41" t="s">
        <v>62</v>
      </c>
      <c r="E8" s="92" t="s">
        <v>52</v>
      </c>
      <c r="F8" s="43"/>
    </row>
    <row r="9" spans="2:6" x14ac:dyDescent="0.25">
      <c r="B9" s="44"/>
      <c r="C9" s="45" t="s">
        <v>53</v>
      </c>
      <c r="D9" s="98" t="s">
        <v>54</v>
      </c>
      <c r="E9" s="42" t="s">
        <v>52</v>
      </c>
      <c r="F9" s="99" t="s">
        <v>12</v>
      </c>
    </row>
    <row r="10" spans="2:6" x14ac:dyDescent="0.25">
      <c r="B10" s="69" t="s">
        <v>23</v>
      </c>
      <c r="C10" s="70"/>
      <c r="D10" s="71" t="s">
        <v>27</v>
      </c>
      <c r="E10" s="74"/>
      <c r="F10" s="48"/>
    </row>
    <row r="11" spans="2:6" x14ac:dyDescent="0.25">
      <c r="B11" s="69"/>
      <c r="C11" s="70" t="s">
        <v>154</v>
      </c>
      <c r="D11" s="75" t="s">
        <v>24</v>
      </c>
      <c r="E11" s="76" t="s">
        <v>153</v>
      </c>
      <c r="F11" s="48"/>
    </row>
    <row r="12" spans="2:6" x14ac:dyDescent="0.25">
      <c r="B12" s="69"/>
      <c r="C12" s="70" t="s">
        <v>34</v>
      </c>
      <c r="D12" s="75" t="s">
        <v>25</v>
      </c>
      <c r="E12" s="76" t="s">
        <v>153</v>
      </c>
      <c r="F12" s="48"/>
    </row>
    <row r="13" spans="2:6" x14ac:dyDescent="0.25">
      <c r="B13" s="69"/>
      <c r="C13" s="70" t="s">
        <v>34</v>
      </c>
      <c r="D13" s="75" t="s">
        <v>155</v>
      </c>
      <c r="E13" s="76" t="s">
        <v>153</v>
      </c>
      <c r="F13" s="48"/>
    </row>
    <row r="14" spans="2:6" x14ac:dyDescent="0.25">
      <c r="B14" s="69" t="s">
        <v>28</v>
      </c>
      <c r="C14" s="69" t="s">
        <v>4</v>
      </c>
      <c r="D14" s="71" t="s">
        <v>5</v>
      </c>
      <c r="E14" s="74"/>
      <c r="F14" s="48"/>
    </row>
    <row r="15" spans="2:6" x14ac:dyDescent="0.25">
      <c r="B15" s="69"/>
      <c r="C15" s="70" t="s">
        <v>6</v>
      </c>
      <c r="D15" s="75" t="s">
        <v>7</v>
      </c>
      <c r="E15" s="76" t="s">
        <v>153</v>
      </c>
      <c r="F15" s="48"/>
    </row>
    <row r="16" spans="2:6" x14ac:dyDescent="0.25">
      <c r="B16" s="69"/>
      <c r="C16" s="70" t="s">
        <v>156</v>
      </c>
      <c r="D16" s="75" t="s">
        <v>82</v>
      </c>
      <c r="E16" s="76" t="s">
        <v>153</v>
      </c>
      <c r="F16" s="48"/>
    </row>
    <row r="17" spans="2:15" x14ac:dyDescent="0.25">
      <c r="B17" s="44"/>
      <c r="C17" s="45" t="s">
        <v>29</v>
      </c>
      <c r="D17" s="41" t="s">
        <v>11</v>
      </c>
      <c r="E17" s="42" t="s">
        <v>52</v>
      </c>
      <c r="F17" s="68" t="s">
        <v>12</v>
      </c>
    </row>
    <row r="18" spans="2:15" x14ac:dyDescent="0.25">
      <c r="B18" s="69"/>
      <c r="C18" s="70" t="s">
        <v>30</v>
      </c>
      <c r="D18" s="75" t="s">
        <v>31</v>
      </c>
      <c r="E18" s="76" t="s">
        <v>55</v>
      </c>
      <c r="F18" s="48"/>
    </row>
    <row r="19" spans="2:15" x14ac:dyDescent="0.25">
      <c r="B19" s="69"/>
      <c r="C19" s="70" t="s">
        <v>157</v>
      </c>
      <c r="D19" s="75" t="s">
        <v>132</v>
      </c>
      <c r="E19" s="72" t="s">
        <v>57</v>
      </c>
      <c r="F19" s="48"/>
    </row>
    <row r="20" spans="2:15" ht="15.75" customHeight="1" x14ac:dyDescent="0.25">
      <c r="B20" s="69"/>
      <c r="C20" s="69" t="s">
        <v>14</v>
      </c>
      <c r="D20" s="71" t="s">
        <v>139</v>
      </c>
      <c r="E20" s="74"/>
      <c r="F20" s="48"/>
    </row>
    <row r="21" spans="2:15" x14ac:dyDescent="0.25">
      <c r="B21" s="44"/>
      <c r="C21" s="45" t="s">
        <v>158</v>
      </c>
      <c r="D21" s="41" t="s">
        <v>141</v>
      </c>
      <c r="E21" s="92" t="s">
        <v>52</v>
      </c>
      <c r="F21" s="43"/>
    </row>
    <row r="22" spans="2:15" x14ac:dyDescent="0.25">
      <c r="B22" s="69"/>
      <c r="C22" s="70" t="s">
        <v>159</v>
      </c>
      <c r="D22" s="75" t="s">
        <v>148</v>
      </c>
      <c r="E22" s="76"/>
      <c r="F22" s="48"/>
    </row>
    <row r="23" spans="2:15" x14ac:dyDescent="0.25">
      <c r="B23" s="69" t="s">
        <v>32</v>
      </c>
      <c r="C23" s="70"/>
      <c r="D23" s="71" t="s">
        <v>33</v>
      </c>
      <c r="E23" s="74"/>
      <c r="F23" s="48"/>
    </row>
    <row r="24" spans="2:15" x14ac:dyDescent="0.25">
      <c r="B24" s="44"/>
      <c r="C24" s="45" t="s">
        <v>35</v>
      </c>
      <c r="D24" s="41" t="s">
        <v>36</v>
      </c>
      <c r="E24" s="42" t="s">
        <v>52</v>
      </c>
      <c r="F24" s="68" t="s">
        <v>65</v>
      </c>
    </row>
    <row r="25" spans="2:15" x14ac:dyDescent="0.25">
      <c r="B25" s="44"/>
      <c r="C25" s="45" t="s">
        <v>37</v>
      </c>
      <c r="D25" s="41" t="s">
        <v>38</v>
      </c>
      <c r="E25" s="42" t="s">
        <v>52</v>
      </c>
      <c r="F25" s="68" t="s">
        <v>65</v>
      </c>
    </row>
    <row r="26" spans="2:15" x14ac:dyDescent="0.25">
      <c r="B26" s="69" t="s">
        <v>39</v>
      </c>
      <c r="C26" s="70"/>
      <c r="D26" s="77" t="s">
        <v>60</v>
      </c>
      <c r="E26" s="78"/>
      <c r="F26" s="48"/>
    </row>
    <row r="27" spans="2:15" x14ac:dyDescent="0.25">
      <c r="B27" s="44"/>
      <c r="C27" s="45" t="s">
        <v>40</v>
      </c>
      <c r="D27" s="41" t="s">
        <v>41</v>
      </c>
      <c r="E27" s="92" t="s">
        <v>52</v>
      </c>
      <c r="F27" s="68" t="s">
        <v>64</v>
      </c>
    </row>
    <row r="28" spans="2:15" x14ac:dyDescent="0.25">
      <c r="B28" s="69"/>
      <c r="C28" s="70" t="s">
        <v>42</v>
      </c>
      <c r="D28" s="75" t="s">
        <v>43</v>
      </c>
      <c r="E28" s="76" t="s">
        <v>153</v>
      </c>
      <c r="F28" s="48"/>
      <c r="L28" s="53"/>
    </row>
    <row r="29" spans="2:15" x14ac:dyDescent="0.25">
      <c r="B29" s="44"/>
      <c r="C29" s="45" t="s">
        <v>44</v>
      </c>
      <c r="D29" s="41" t="s">
        <v>45</v>
      </c>
      <c r="E29" s="92" t="s">
        <v>52</v>
      </c>
      <c r="F29" s="68" t="s">
        <v>64</v>
      </c>
    </row>
    <row r="30" spans="2:15" x14ac:dyDescent="0.25">
      <c r="B30" s="44"/>
      <c r="C30" s="44" t="s">
        <v>61</v>
      </c>
      <c r="D30" s="46" t="s">
        <v>164</v>
      </c>
      <c r="E30" s="92" t="s">
        <v>52</v>
      </c>
      <c r="F30" s="68" t="s">
        <v>12</v>
      </c>
      <c r="I30" s="84"/>
      <c r="J30" s="85"/>
      <c r="K30" s="85"/>
      <c r="L30" s="113"/>
      <c r="M30" s="113"/>
      <c r="N30" s="113"/>
      <c r="O30" s="86"/>
    </row>
    <row r="31" spans="2:15" x14ac:dyDescent="0.25">
      <c r="B31" s="44"/>
      <c r="C31" s="45"/>
      <c r="D31" s="41" t="s">
        <v>161</v>
      </c>
      <c r="E31" s="92" t="s">
        <v>52</v>
      </c>
      <c r="F31" s="68" t="s">
        <v>153</v>
      </c>
      <c r="I31" s="84"/>
      <c r="J31" s="85"/>
      <c r="K31" s="85"/>
      <c r="L31" s="86"/>
      <c r="M31" s="86"/>
      <c r="N31" s="86"/>
      <c r="O31" s="86"/>
    </row>
    <row r="32" spans="2:15" x14ac:dyDescent="0.25">
      <c r="B32" s="44"/>
      <c r="C32" s="45"/>
      <c r="D32" s="41" t="s">
        <v>162</v>
      </c>
      <c r="E32" s="92" t="s">
        <v>52</v>
      </c>
      <c r="F32" s="68" t="s">
        <v>63</v>
      </c>
      <c r="I32" s="84"/>
      <c r="J32" s="85"/>
      <c r="K32" s="85"/>
      <c r="L32" s="86"/>
      <c r="M32" s="86"/>
      <c r="N32" s="86"/>
      <c r="O32" s="86"/>
    </row>
    <row r="33" spans="2:15" x14ac:dyDescent="0.25">
      <c r="B33" s="44"/>
      <c r="C33" s="45"/>
      <c r="D33" s="41" t="s">
        <v>163</v>
      </c>
      <c r="E33" s="92" t="s">
        <v>52</v>
      </c>
      <c r="F33" s="68" t="s">
        <v>63</v>
      </c>
      <c r="I33" s="84"/>
      <c r="J33" s="85"/>
      <c r="K33" s="85"/>
      <c r="L33" s="86"/>
      <c r="M33" s="86"/>
      <c r="N33" s="86"/>
      <c r="O33" s="86"/>
    </row>
    <row r="34" spans="2:15" x14ac:dyDescent="0.25">
      <c r="B34" s="44" t="s">
        <v>46</v>
      </c>
      <c r="C34" s="45"/>
      <c r="D34" s="46" t="s">
        <v>47</v>
      </c>
      <c r="E34" s="42" t="s">
        <v>52</v>
      </c>
      <c r="F34" s="42" t="s">
        <v>56</v>
      </c>
      <c r="I34" s="84"/>
      <c r="J34" s="87"/>
      <c r="K34" s="87"/>
      <c r="L34" s="87"/>
      <c r="M34" s="87"/>
      <c r="N34" s="87"/>
      <c r="O34" s="87"/>
    </row>
    <row r="35" spans="2:15" x14ac:dyDescent="0.25">
      <c r="B35" s="44" t="s">
        <v>48</v>
      </c>
      <c r="C35" s="45"/>
      <c r="D35" s="46" t="s">
        <v>49</v>
      </c>
      <c r="E35" s="42" t="s">
        <v>52</v>
      </c>
      <c r="F35" s="42" t="s">
        <v>57</v>
      </c>
      <c r="I35" s="84"/>
      <c r="J35" s="87"/>
      <c r="K35" s="87"/>
      <c r="L35" s="87"/>
      <c r="M35" s="87"/>
      <c r="N35" s="87"/>
      <c r="O35" s="87"/>
    </row>
    <row r="36" spans="2:15" x14ac:dyDescent="0.25">
      <c r="B36" s="44" t="s">
        <v>50</v>
      </c>
      <c r="C36" s="45"/>
      <c r="D36" s="46" t="s">
        <v>51</v>
      </c>
      <c r="E36" s="92" t="s">
        <v>52</v>
      </c>
      <c r="F36" s="68" t="s">
        <v>65</v>
      </c>
      <c r="I36" s="84"/>
      <c r="J36" s="87"/>
      <c r="K36" s="87"/>
      <c r="L36" s="87"/>
      <c r="M36" s="87"/>
      <c r="N36" s="87"/>
      <c r="O36" s="87"/>
    </row>
    <row r="37" spans="2:15" ht="16.5" thickBot="1" x14ac:dyDescent="0.3">
      <c r="B37" s="93" t="s">
        <v>58</v>
      </c>
      <c r="C37" s="94"/>
      <c r="D37" s="95" t="s">
        <v>59</v>
      </c>
      <c r="E37" s="96" t="s">
        <v>52</v>
      </c>
      <c r="F37" s="97" t="s">
        <v>68</v>
      </c>
      <c r="I37" s="84"/>
      <c r="J37" s="87"/>
      <c r="K37" s="87"/>
      <c r="L37" s="87"/>
      <c r="M37" s="87"/>
      <c r="N37" s="87"/>
      <c r="O37" s="87"/>
    </row>
    <row r="38" spans="2:15" ht="16.5" thickBot="1" x14ac:dyDescent="0.3">
      <c r="B38" s="79"/>
      <c r="C38" s="80"/>
      <c r="D38" s="81" t="s">
        <v>15</v>
      </c>
      <c r="E38" s="82"/>
      <c r="F38" s="83">
        <f>SUM(F2:F37)</f>
        <v>0</v>
      </c>
      <c r="I38" s="84"/>
      <c r="J38" s="90"/>
      <c r="K38" s="90"/>
      <c r="L38" s="87"/>
      <c r="M38" s="84"/>
      <c r="N38" s="84"/>
      <c r="O38" s="87"/>
    </row>
    <row r="39" spans="2:15" x14ac:dyDescent="0.25">
      <c r="I39" s="84"/>
      <c r="J39" s="90"/>
      <c r="K39" s="90"/>
      <c r="L39" s="114"/>
      <c r="M39" s="114"/>
      <c r="N39" s="114"/>
      <c r="O39" s="88"/>
    </row>
    <row r="40" spans="2:15" x14ac:dyDescent="0.25">
      <c r="D40" s="49" t="s">
        <v>67</v>
      </c>
      <c r="E40" s="50"/>
      <c r="F40" s="43"/>
      <c r="G40" s="43"/>
      <c r="I40" s="84"/>
      <c r="J40" s="90"/>
      <c r="K40" s="90"/>
      <c r="L40" s="114"/>
      <c r="M40" s="114"/>
      <c r="N40" s="114"/>
      <c r="O40" s="87"/>
    </row>
    <row r="41" spans="2:15" x14ac:dyDescent="0.25">
      <c r="D41" s="51" t="s">
        <v>66</v>
      </c>
      <c r="E41" s="52"/>
      <c r="F41" s="47"/>
      <c r="G41" s="47">
        <f>G7+G8+G9+G27+G29+G30+G36+G37</f>
        <v>0</v>
      </c>
      <c r="I41" s="84"/>
      <c r="J41" s="90"/>
      <c r="K41" s="91"/>
      <c r="L41" s="84"/>
      <c r="M41" s="89"/>
      <c r="N41" s="89"/>
      <c r="O41" s="84"/>
    </row>
    <row r="42" spans="2:15" x14ac:dyDescent="0.25">
      <c r="I42" s="84"/>
      <c r="J42" s="90"/>
      <c r="K42" s="90"/>
      <c r="L42" s="84"/>
      <c r="M42" s="84"/>
      <c r="N42" s="84"/>
      <c r="O42" s="84"/>
    </row>
  </sheetData>
  <mergeCells count="3">
    <mergeCell ref="L30:N30"/>
    <mergeCell ref="L39:N39"/>
    <mergeCell ref="L40:N4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P72"/>
  <sheetViews>
    <sheetView tabSelected="1" zoomScale="90" zoomScaleNormal="9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E69" sqref="E69"/>
    </sheetView>
  </sheetViews>
  <sheetFormatPr defaultRowHeight="15" x14ac:dyDescent="0.25"/>
  <cols>
    <col min="1" max="1" width="4.28515625" style="4" customWidth="1"/>
    <col min="2" max="2" width="7.5703125" style="26" customWidth="1"/>
    <col min="3" max="3" width="12.28515625" style="31" customWidth="1"/>
    <col min="4" max="4" width="90" style="26" customWidth="1"/>
    <col min="5" max="5" width="19.140625" style="3" bestFit="1" customWidth="1"/>
    <col min="6" max="6" width="12.140625" style="26" customWidth="1"/>
    <col min="7" max="7" width="9.140625" style="4"/>
    <col min="8" max="8" width="10.42578125" style="4" customWidth="1"/>
    <col min="9" max="16384" width="9.140625" style="4"/>
  </cols>
  <sheetData>
    <row r="1" spans="1:16" ht="20.25" x14ac:dyDescent="0.25">
      <c r="A1" s="1"/>
      <c r="B1" s="2" t="s">
        <v>178</v>
      </c>
      <c r="C1" s="2"/>
      <c r="D1" s="2"/>
      <c r="F1" s="2"/>
    </row>
    <row r="2" spans="1:16" ht="33" customHeight="1" thickBot="1" x14ac:dyDescent="0.3">
      <c r="A2" s="1"/>
      <c r="B2" s="2"/>
      <c r="C2" s="2"/>
      <c r="D2" s="2"/>
      <c r="F2" s="2"/>
    </row>
    <row r="3" spans="1:16" s="11" customFormat="1" ht="15" customHeight="1" thickBot="1" x14ac:dyDescent="0.3">
      <c r="A3" s="5"/>
      <c r="B3" s="6" t="s">
        <v>0</v>
      </c>
      <c r="C3" s="7" t="s">
        <v>1</v>
      </c>
      <c r="D3" s="8" t="s">
        <v>2</v>
      </c>
      <c r="E3" s="9" t="s">
        <v>3</v>
      </c>
      <c r="F3" s="10"/>
    </row>
    <row r="4" spans="1:16" ht="18" customHeight="1" x14ac:dyDescent="0.25">
      <c r="B4" s="65"/>
      <c r="C4" s="64"/>
      <c r="D4" s="58"/>
      <c r="E4" s="112"/>
    </row>
    <row r="5" spans="1:16" ht="19.5" customHeight="1" x14ac:dyDescent="0.2">
      <c r="B5" s="15" t="s">
        <v>8</v>
      </c>
      <c r="C5" s="21" t="s">
        <v>176</v>
      </c>
      <c r="D5" s="22" t="s">
        <v>177</v>
      </c>
      <c r="E5" s="100"/>
      <c r="F5" s="23"/>
      <c r="H5" s="24"/>
      <c r="P5" s="24"/>
    </row>
    <row r="6" spans="1:16" ht="18" customHeight="1" x14ac:dyDescent="0.25">
      <c r="B6" s="65"/>
      <c r="C6" s="64"/>
      <c r="D6" s="58"/>
      <c r="E6" s="112">
        <f>SUM(E5)</f>
        <v>0</v>
      </c>
    </row>
    <row r="7" spans="1:16" ht="18" customHeight="1" x14ac:dyDescent="0.25">
      <c r="B7" s="65"/>
      <c r="C7" s="64"/>
      <c r="D7" s="58"/>
      <c r="E7" s="112"/>
    </row>
    <row r="8" spans="1:16" ht="18" customHeight="1" x14ac:dyDescent="0.25">
      <c r="A8" s="1"/>
      <c r="B8" s="12"/>
      <c r="C8" s="13" t="s">
        <v>4</v>
      </c>
      <c r="D8" s="54" t="s">
        <v>70</v>
      </c>
      <c r="E8" s="101"/>
      <c r="F8" s="17"/>
    </row>
    <row r="9" spans="1:16" ht="18" customHeight="1" x14ac:dyDescent="0.25">
      <c r="B9" s="15"/>
      <c r="C9" s="18" t="s">
        <v>6</v>
      </c>
      <c r="D9" s="19" t="s">
        <v>7</v>
      </c>
      <c r="E9" s="102"/>
      <c r="F9" s="20"/>
    </row>
    <row r="10" spans="1:16" ht="19.5" customHeight="1" x14ac:dyDescent="0.2">
      <c r="B10" s="15" t="s">
        <v>8</v>
      </c>
      <c r="C10" s="21" t="s">
        <v>71</v>
      </c>
      <c r="D10" s="22" t="s">
        <v>174</v>
      </c>
      <c r="E10" s="100"/>
      <c r="F10" s="23"/>
    </row>
    <row r="11" spans="1:16" ht="19.5" customHeight="1" x14ac:dyDescent="0.2">
      <c r="B11" s="15" t="s">
        <v>8</v>
      </c>
      <c r="C11" s="21" t="s">
        <v>9</v>
      </c>
      <c r="D11" s="22" t="s">
        <v>72</v>
      </c>
      <c r="E11" s="100"/>
      <c r="F11" s="23"/>
    </row>
    <row r="12" spans="1:16" ht="19.5" customHeight="1" x14ac:dyDescent="0.2">
      <c r="B12" s="15" t="s">
        <v>8</v>
      </c>
      <c r="C12" s="21" t="s">
        <v>73</v>
      </c>
      <c r="D12" s="22" t="s">
        <v>74</v>
      </c>
      <c r="E12" s="100"/>
      <c r="F12" s="23"/>
    </row>
    <row r="13" spans="1:16" ht="19.5" customHeight="1" x14ac:dyDescent="0.2">
      <c r="B13" s="15" t="s">
        <v>8</v>
      </c>
      <c r="C13" s="21" t="s">
        <v>75</v>
      </c>
      <c r="D13" s="22" t="s">
        <v>168</v>
      </c>
      <c r="E13" s="100"/>
      <c r="F13" s="23"/>
    </row>
    <row r="14" spans="1:16" ht="19.5" customHeight="1" x14ac:dyDescent="0.2">
      <c r="B14" s="15" t="s">
        <v>8</v>
      </c>
      <c r="C14" s="21" t="s">
        <v>76</v>
      </c>
      <c r="D14" s="22" t="s">
        <v>169</v>
      </c>
      <c r="E14" s="100"/>
      <c r="F14" s="23"/>
    </row>
    <row r="15" spans="1:16" ht="19.5" customHeight="1" x14ac:dyDescent="0.2">
      <c r="B15" s="15" t="s">
        <v>8</v>
      </c>
      <c r="C15" s="21" t="s">
        <v>77</v>
      </c>
      <c r="D15" s="22" t="s">
        <v>170</v>
      </c>
      <c r="E15" s="100"/>
      <c r="F15" s="23"/>
      <c r="H15" s="24"/>
    </row>
    <row r="16" spans="1:16" ht="19.5" customHeight="1" x14ac:dyDescent="0.2">
      <c r="B16" s="15" t="s">
        <v>8</v>
      </c>
      <c r="C16" s="21" t="s">
        <v>78</v>
      </c>
      <c r="D16" s="22" t="s">
        <v>171</v>
      </c>
      <c r="E16" s="100"/>
      <c r="F16" s="23"/>
    </row>
    <row r="17" spans="2:16" ht="19.5" customHeight="1" x14ac:dyDescent="0.2">
      <c r="B17" s="15" t="s">
        <v>8</v>
      </c>
      <c r="C17" s="21" t="s">
        <v>79</v>
      </c>
      <c r="D17" s="22" t="s">
        <v>172</v>
      </c>
      <c r="E17" s="100"/>
      <c r="F17" s="23"/>
      <c r="H17" s="24"/>
      <c r="P17" s="24"/>
    </row>
    <row r="18" spans="2:16" ht="19.5" customHeight="1" x14ac:dyDescent="0.2">
      <c r="B18" s="15" t="s">
        <v>8</v>
      </c>
      <c r="C18" s="21" t="s">
        <v>80</v>
      </c>
      <c r="D18" s="22" t="s">
        <v>173</v>
      </c>
      <c r="E18" s="100"/>
      <c r="F18" s="23"/>
    </row>
    <row r="19" spans="2:16" ht="18" customHeight="1" x14ac:dyDescent="0.25">
      <c r="B19" s="15"/>
      <c r="C19" s="25"/>
      <c r="D19" s="16"/>
      <c r="E19" s="112">
        <f>SUM(E10:E18)</f>
        <v>0</v>
      </c>
      <c r="F19" s="23"/>
      <c r="H19" s="24"/>
    </row>
    <row r="20" spans="2:16" ht="18" customHeight="1" x14ac:dyDescent="0.25">
      <c r="B20" s="15"/>
      <c r="C20" s="34"/>
      <c r="D20" s="35"/>
      <c r="E20" s="104"/>
    </row>
    <row r="21" spans="2:16" ht="18" customHeight="1" x14ac:dyDescent="0.25">
      <c r="B21" s="15"/>
      <c r="C21" s="34" t="s">
        <v>81</v>
      </c>
      <c r="D21" s="35" t="s">
        <v>82</v>
      </c>
      <c r="E21" s="103"/>
    </row>
    <row r="22" spans="2:16" ht="19.5" customHeight="1" x14ac:dyDescent="0.2">
      <c r="B22" s="15" t="s">
        <v>8</v>
      </c>
      <c r="C22" s="21" t="s">
        <v>83</v>
      </c>
      <c r="D22" s="22" t="s">
        <v>84</v>
      </c>
      <c r="E22" s="100"/>
      <c r="F22" s="23"/>
      <c r="H22" s="24"/>
      <c r="P22" s="24"/>
    </row>
    <row r="23" spans="2:16" ht="19.5" customHeight="1" x14ac:dyDescent="0.2">
      <c r="B23" s="15" t="s">
        <v>8</v>
      </c>
      <c r="C23" s="21" t="s">
        <v>85</v>
      </c>
      <c r="D23" s="22" t="s">
        <v>86</v>
      </c>
      <c r="E23" s="100"/>
      <c r="F23" s="23"/>
      <c r="H23" s="24"/>
      <c r="P23" s="24"/>
    </row>
    <row r="24" spans="2:16" ht="19.5" customHeight="1" x14ac:dyDescent="0.2">
      <c r="B24" s="15" t="s">
        <v>8</v>
      </c>
      <c r="C24" s="21" t="s">
        <v>87</v>
      </c>
      <c r="D24" s="22" t="s">
        <v>88</v>
      </c>
      <c r="E24" s="100"/>
      <c r="F24" s="23"/>
      <c r="H24" s="24"/>
      <c r="P24" s="24"/>
    </row>
    <row r="25" spans="2:16" ht="18" customHeight="1" x14ac:dyDescent="0.25">
      <c r="B25" s="15"/>
      <c r="C25" s="25"/>
      <c r="D25" s="16"/>
      <c r="E25" s="112">
        <f>SUM(E22:E24)</f>
        <v>0</v>
      </c>
    </row>
    <row r="26" spans="2:16" ht="18" customHeight="1" x14ac:dyDescent="0.25">
      <c r="B26" s="15"/>
      <c r="C26" s="25"/>
      <c r="D26" s="16"/>
      <c r="E26" s="103"/>
    </row>
    <row r="27" spans="2:16" ht="18" customHeight="1" x14ac:dyDescent="0.2">
      <c r="B27" s="30"/>
      <c r="C27" s="55" t="s">
        <v>10</v>
      </c>
      <c r="D27" s="56" t="s">
        <v>11</v>
      </c>
      <c r="E27" s="105"/>
    </row>
    <row r="28" spans="2:16" ht="19.5" customHeight="1" x14ac:dyDescent="0.2">
      <c r="B28" s="15" t="s">
        <v>8</v>
      </c>
      <c r="C28" s="21" t="s">
        <v>89</v>
      </c>
      <c r="D28" s="22" t="s">
        <v>90</v>
      </c>
      <c r="E28" s="100"/>
      <c r="F28" s="23"/>
      <c r="H28" s="24"/>
      <c r="P28" s="24"/>
    </row>
    <row r="29" spans="2:16" ht="19.5" customHeight="1" x14ac:dyDescent="0.2">
      <c r="B29" s="15" t="s">
        <v>8</v>
      </c>
      <c r="C29" s="21" t="s">
        <v>91</v>
      </c>
      <c r="D29" s="22" t="s">
        <v>165</v>
      </c>
      <c r="E29" s="100"/>
      <c r="F29" s="23"/>
      <c r="H29" s="24"/>
      <c r="P29" s="24"/>
    </row>
    <row r="30" spans="2:16" ht="19.5" customHeight="1" x14ac:dyDescent="0.2">
      <c r="B30" s="15" t="s">
        <v>8</v>
      </c>
      <c r="C30" s="21" t="s">
        <v>92</v>
      </c>
      <c r="D30" s="22" t="s">
        <v>93</v>
      </c>
      <c r="E30" s="100"/>
      <c r="F30" s="23"/>
      <c r="H30" s="24"/>
      <c r="P30" s="24"/>
    </row>
    <row r="31" spans="2:16" ht="19.5" customHeight="1" x14ac:dyDescent="0.2">
      <c r="B31" s="15" t="s">
        <v>8</v>
      </c>
      <c r="C31" s="21" t="s">
        <v>94</v>
      </c>
      <c r="D31" s="22" t="s">
        <v>95</v>
      </c>
      <c r="E31" s="100"/>
      <c r="F31" s="23"/>
      <c r="H31" s="24"/>
      <c r="P31" s="24"/>
    </row>
    <row r="32" spans="2:16" ht="18" customHeight="1" x14ac:dyDescent="0.25">
      <c r="B32" s="59"/>
      <c r="C32" s="60"/>
      <c r="D32" s="61"/>
      <c r="E32" s="112">
        <f>SUM(E28:E31)</f>
        <v>0</v>
      </c>
    </row>
    <row r="33" spans="2:16" ht="18" customHeight="1" x14ac:dyDescent="0.25">
      <c r="B33" s="32"/>
      <c r="C33" s="62"/>
      <c r="D33" s="33"/>
      <c r="E33" s="106"/>
    </row>
    <row r="34" spans="2:16" ht="18" customHeight="1" x14ac:dyDescent="0.25">
      <c r="B34" s="27"/>
      <c r="C34" s="18" t="s">
        <v>13</v>
      </c>
      <c r="D34" s="19" t="s">
        <v>96</v>
      </c>
      <c r="E34" s="107"/>
    </row>
    <row r="35" spans="2:16" ht="19.5" customHeight="1" x14ac:dyDescent="0.2">
      <c r="B35" s="15" t="s">
        <v>8</v>
      </c>
      <c r="C35" s="21" t="s">
        <v>97</v>
      </c>
      <c r="D35" s="22" t="s">
        <v>98</v>
      </c>
      <c r="E35" s="100"/>
      <c r="F35" s="23"/>
      <c r="H35" s="24"/>
      <c r="P35" s="24"/>
    </row>
    <row r="36" spans="2:16" ht="19.5" customHeight="1" x14ac:dyDescent="0.2">
      <c r="B36" s="15" t="s">
        <v>8</v>
      </c>
      <c r="C36" s="21" t="s">
        <v>99</v>
      </c>
      <c r="D36" s="22" t="s">
        <v>100</v>
      </c>
      <c r="E36" s="100"/>
      <c r="F36" s="23"/>
      <c r="H36" s="24"/>
      <c r="P36" s="24"/>
    </row>
    <row r="37" spans="2:16" ht="19.5" customHeight="1" x14ac:dyDescent="0.2">
      <c r="B37" s="15" t="s">
        <v>8</v>
      </c>
      <c r="C37" s="21" t="s">
        <v>101</v>
      </c>
      <c r="D37" s="22" t="s">
        <v>102</v>
      </c>
      <c r="E37" s="100"/>
      <c r="F37" s="23"/>
      <c r="H37" s="24"/>
      <c r="P37" s="24"/>
    </row>
    <row r="38" spans="2:16" ht="19.5" customHeight="1" x14ac:dyDescent="0.2">
      <c r="B38" s="15" t="s">
        <v>8</v>
      </c>
      <c r="C38" s="21" t="s">
        <v>103</v>
      </c>
      <c r="D38" s="22" t="s">
        <v>104</v>
      </c>
      <c r="E38" s="100"/>
      <c r="F38" s="23"/>
      <c r="H38" s="24"/>
      <c r="P38" s="24"/>
    </row>
    <row r="39" spans="2:16" ht="19.5" customHeight="1" x14ac:dyDescent="0.2">
      <c r="B39" s="15" t="s">
        <v>8</v>
      </c>
      <c r="C39" s="21" t="s">
        <v>105</v>
      </c>
      <c r="D39" s="22" t="s">
        <v>106</v>
      </c>
      <c r="E39" s="100"/>
      <c r="F39" s="23"/>
      <c r="H39" s="24"/>
      <c r="P39" s="24"/>
    </row>
    <row r="40" spans="2:16" ht="19.5" customHeight="1" x14ac:dyDescent="0.2">
      <c r="B40" s="15" t="s">
        <v>8</v>
      </c>
      <c r="C40" s="21" t="s">
        <v>107</v>
      </c>
      <c r="D40" s="22" t="s">
        <v>108</v>
      </c>
      <c r="E40" s="100"/>
      <c r="F40" s="23"/>
      <c r="H40" s="24"/>
      <c r="P40" s="24"/>
    </row>
    <row r="41" spans="2:16" ht="19.5" customHeight="1" x14ac:dyDescent="0.2">
      <c r="B41" s="15" t="s">
        <v>8</v>
      </c>
      <c r="C41" s="21" t="s">
        <v>109</v>
      </c>
      <c r="D41" s="22" t="s">
        <v>110</v>
      </c>
      <c r="E41" s="100"/>
      <c r="F41" s="23"/>
      <c r="H41" s="24"/>
      <c r="P41" s="24"/>
    </row>
    <row r="42" spans="2:16" ht="19.5" customHeight="1" x14ac:dyDescent="0.2">
      <c r="B42" s="15" t="s">
        <v>8</v>
      </c>
      <c r="C42" s="21" t="s">
        <v>111</v>
      </c>
      <c r="D42" s="22" t="s">
        <v>112</v>
      </c>
      <c r="E42" s="100"/>
      <c r="F42" s="23"/>
      <c r="H42" s="24"/>
      <c r="P42" s="24"/>
    </row>
    <row r="43" spans="2:16" ht="19.5" customHeight="1" x14ac:dyDescent="0.2">
      <c r="B43" s="15" t="s">
        <v>8</v>
      </c>
      <c r="C43" s="21" t="s">
        <v>113</v>
      </c>
      <c r="D43" s="22" t="s">
        <v>114</v>
      </c>
      <c r="E43" s="100"/>
      <c r="F43" s="23"/>
      <c r="H43" s="24"/>
      <c r="P43" s="24"/>
    </row>
    <row r="44" spans="2:16" ht="19.5" customHeight="1" x14ac:dyDescent="0.2">
      <c r="B44" s="15" t="s">
        <v>8</v>
      </c>
      <c r="C44" s="21" t="s">
        <v>115</v>
      </c>
      <c r="D44" s="22" t="s">
        <v>116</v>
      </c>
      <c r="E44" s="100"/>
      <c r="F44" s="23"/>
      <c r="H44" s="24"/>
      <c r="P44" s="24"/>
    </row>
    <row r="45" spans="2:16" ht="19.5" customHeight="1" x14ac:dyDescent="0.2">
      <c r="B45" s="15" t="s">
        <v>8</v>
      </c>
      <c r="C45" s="21" t="s">
        <v>117</v>
      </c>
      <c r="D45" s="22" t="s">
        <v>118</v>
      </c>
      <c r="E45" s="100"/>
      <c r="F45" s="23"/>
      <c r="H45" s="24"/>
      <c r="P45" s="24"/>
    </row>
    <row r="46" spans="2:16" ht="19.5" customHeight="1" x14ac:dyDescent="0.2">
      <c r="B46" s="15" t="s">
        <v>8</v>
      </c>
      <c r="C46" s="21" t="s">
        <v>119</v>
      </c>
      <c r="D46" s="22" t="s">
        <v>120</v>
      </c>
      <c r="E46" s="100"/>
      <c r="F46" s="23"/>
      <c r="H46" s="24"/>
      <c r="P46" s="24"/>
    </row>
    <row r="47" spans="2:16" ht="19.5" customHeight="1" x14ac:dyDescent="0.2">
      <c r="B47" s="15" t="s">
        <v>8</v>
      </c>
      <c r="C47" s="21" t="s">
        <v>121</v>
      </c>
      <c r="D47" s="22" t="s">
        <v>122</v>
      </c>
      <c r="E47" s="100"/>
      <c r="F47" s="23"/>
      <c r="H47" s="24"/>
      <c r="P47" s="24"/>
    </row>
    <row r="48" spans="2:16" ht="19.5" customHeight="1" x14ac:dyDescent="0.2">
      <c r="B48" s="15" t="s">
        <v>8</v>
      </c>
      <c r="C48" s="21" t="s">
        <v>123</v>
      </c>
      <c r="D48" s="22" t="s">
        <v>124</v>
      </c>
      <c r="E48" s="100"/>
      <c r="F48" s="23"/>
      <c r="H48" s="24"/>
      <c r="P48" s="24"/>
    </row>
    <row r="49" spans="2:16" ht="19.5" customHeight="1" x14ac:dyDescent="0.2">
      <c r="B49" s="15" t="s">
        <v>8</v>
      </c>
      <c r="C49" s="21" t="s">
        <v>125</v>
      </c>
      <c r="D49" s="22" t="s">
        <v>126</v>
      </c>
      <c r="E49" s="100"/>
      <c r="F49" s="23"/>
      <c r="H49" s="24"/>
      <c r="P49" s="24"/>
    </row>
    <row r="50" spans="2:16" ht="19.5" customHeight="1" x14ac:dyDescent="0.2">
      <c r="B50" s="15" t="s">
        <v>8</v>
      </c>
      <c r="C50" s="21" t="s">
        <v>127</v>
      </c>
      <c r="D50" s="22" t="s">
        <v>128</v>
      </c>
      <c r="E50" s="100"/>
      <c r="F50" s="23"/>
      <c r="H50" s="24"/>
      <c r="P50" s="24"/>
    </row>
    <row r="51" spans="2:16" ht="19.5" customHeight="1" x14ac:dyDescent="0.2">
      <c r="B51" s="15" t="s">
        <v>8</v>
      </c>
      <c r="C51" s="21" t="s">
        <v>129</v>
      </c>
      <c r="D51" s="22" t="s">
        <v>130</v>
      </c>
      <c r="E51" s="100"/>
      <c r="F51" s="23"/>
      <c r="H51" s="24"/>
      <c r="P51" s="24"/>
    </row>
    <row r="52" spans="2:16" ht="18" customHeight="1" x14ac:dyDescent="0.25">
      <c r="B52" s="15"/>
      <c r="C52" s="28"/>
      <c r="D52" s="22"/>
      <c r="E52" s="112">
        <f>SUM(E35:E51)</f>
        <v>0</v>
      </c>
      <c r="F52" s="24"/>
    </row>
    <row r="53" spans="2:16" ht="18" customHeight="1" x14ac:dyDescent="0.25">
      <c r="B53" s="15"/>
      <c r="C53" s="28"/>
      <c r="D53" s="22"/>
      <c r="E53" s="102"/>
      <c r="F53" s="24"/>
    </row>
    <row r="54" spans="2:16" ht="18" customHeight="1" x14ac:dyDescent="0.25">
      <c r="B54" s="30"/>
      <c r="C54" s="63" t="s">
        <v>131</v>
      </c>
      <c r="D54" s="66" t="s">
        <v>132</v>
      </c>
      <c r="E54" s="104"/>
      <c r="F54" s="24"/>
    </row>
    <row r="55" spans="2:16" ht="19.5" customHeight="1" x14ac:dyDescent="0.2">
      <c r="B55" s="15" t="s">
        <v>8</v>
      </c>
      <c r="C55" s="21" t="s">
        <v>133</v>
      </c>
      <c r="D55" s="22" t="s">
        <v>134</v>
      </c>
      <c r="E55" s="100"/>
      <c r="F55" s="23"/>
      <c r="H55" s="24"/>
      <c r="P55" s="24"/>
    </row>
    <row r="56" spans="2:16" ht="19.5" customHeight="1" x14ac:dyDescent="0.2">
      <c r="B56" s="15" t="s">
        <v>8</v>
      </c>
      <c r="C56" s="21" t="s">
        <v>135</v>
      </c>
      <c r="D56" s="22" t="s">
        <v>166</v>
      </c>
      <c r="E56" s="100"/>
      <c r="F56" s="23"/>
      <c r="H56" s="24"/>
      <c r="P56" s="24"/>
    </row>
    <row r="57" spans="2:16" ht="19.5" customHeight="1" x14ac:dyDescent="0.2">
      <c r="B57" s="15" t="s">
        <v>8</v>
      </c>
      <c r="C57" s="21" t="s">
        <v>136</v>
      </c>
      <c r="D57" s="22" t="s">
        <v>137</v>
      </c>
      <c r="E57" s="100"/>
      <c r="F57" s="23"/>
      <c r="H57" s="24"/>
      <c r="P57" s="24"/>
    </row>
    <row r="58" spans="2:16" ht="19.5" customHeight="1" x14ac:dyDescent="0.2">
      <c r="B58" s="15" t="s">
        <v>8</v>
      </c>
      <c r="C58" s="21" t="s">
        <v>138</v>
      </c>
      <c r="D58" s="22" t="s">
        <v>167</v>
      </c>
      <c r="E58" s="100"/>
      <c r="F58" s="23"/>
      <c r="H58" s="24"/>
      <c r="P58" s="24"/>
    </row>
    <row r="59" spans="2:16" ht="18" customHeight="1" x14ac:dyDescent="0.25">
      <c r="B59" s="30"/>
      <c r="C59" s="57"/>
      <c r="D59" s="58"/>
      <c r="E59" s="112">
        <f>SUM(E55:E58)</f>
        <v>0</v>
      </c>
      <c r="F59" s="24"/>
    </row>
    <row r="60" spans="2:16" ht="18" customHeight="1" x14ac:dyDescent="0.2">
      <c r="B60" s="15"/>
      <c r="C60" s="25"/>
      <c r="D60" s="16"/>
      <c r="E60" s="108"/>
    </row>
    <row r="61" spans="2:16" ht="18" customHeight="1" x14ac:dyDescent="0.25">
      <c r="B61" s="29"/>
      <c r="C61" s="13" t="s">
        <v>14</v>
      </c>
      <c r="D61" s="14" t="s">
        <v>139</v>
      </c>
      <c r="E61" s="101"/>
    </row>
    <row r="62" spans="2:16" ht="18" customHeight="1" x14ac:dyDescent="0.2">
      <c r="B62" s="30"/>
      <c r="C62" s="63" t="s">
        <v>140</v>
      </c>
      <c r="D62" s="66" t="s">
        <v>141</v>
      </c>
      <c r="E62" s="105"/>
    </row>
    <row r="63" spans="2:16" ht="19.5" customHeight="1" x14ac:dyDescent="0.2">
      <c r="B63" s="15" t="s">
        <v>8</v>
      </c>
      <c r="C63" s="21" t="s">
        <v>142</v>
      </c>
      <c r="D63" s="22" t="s">
        <v>143</v>
      </c>
      <c r="E63" s="100"/>
      <c r="F63" s="23"/>
      <c r="H63" s="24"/>
      <c r="P63" s="24"/>
    </row>
    <row r="64" spans="2:16" ht="19.5" customHeight="1" x14ac:dyDescent="0.2">
      <c r="B64" s="15" t="s">
        <v>8</v>
      </c>
      <c r="C64" s="21" t="s">
        <v>144</v>
      </c>
      <c r="D64" s="22" t="s">
        <v>145</v>
      </c>
      <c r="E64" s="100"/>
      <c r="F64" s="23"/>
      <c r="H64" s="24"/>
      <c r="P64" s="24"/>
    </row>
    <row r="65" spans="2:16" ht="19.5" customHeight="1" x14ac:dyDescent="0.2">
      <c r="B65" s="15" t="s">
        <v>8</v>
      </c>
      <c r="C65" s="21" t="s">
        <v>146</v>
      </c>
      <c r="D65" s="22" t="s">
        <v>147</v>
      </c>
      <c r="E65" s="100"/>
      <c r="F65" s="23"/>
      <c r="H65" s="24"/>
      <c r="P65" s="24"/>
    </row>
    <row r="66" spans="2:16" ht="18" customHeight="1" x14ac:dyDescent="0.25">
      <c r="B66" s="65"/>
      <c r="C66" s="64"/>
      <c r="D66" s="58"/>
      <c r="E66" s="112">
        <f>SUM(E63:E65)</f>
        <v>0</v>
      </c>
    </row>
    <row r="67" spans="2:16" ht="18" customHeight="1" x14ac:dyDescent="0.25">
      <c r="B67" s="15"/>
      <c r="C67" s="18"/>
      <c r="D67" s="19"/>
      <c r="E67" s="102"/>
    </row>
    <row r="68" spans="2:16" ht="18" customHeight="1" x14ac:dyDescent="0.2">
      <c r="B68" s="30"/>
      <c r="C68" s="63" t="s">
        <v>175</v>
      </c>
      <c r="D68" s="66" t="s">
        <v>148</v>
      </c>
      <c r="E68" s="105"/>
    </row>
    <row r="69" spans="2:16" ht="19.5" customHeight="1" x14ac:dyDescent="0.2">
      <c r="B69" s="15" t="s">
        <v>8</v>
      </c>
      <c r="C69" s="21" t="s">
        <v>149</v>
      </c>
      <c r="D69" s="22" t="s">
        <v>150</v>
      </c>
      <c r="E69" s="100"/>
      <c r="F69" s="23"/>
      <c r="H69" s="24"/>
      <c r="P69" s="24"/>
    </row>
    <row r="70" spans="2:16" ht="18" customHeight="1" x14ac:dyDescent="0.25">
      <c r="B70" s="65"/>
      <c r="C70" s="64"/>
      <c r="D70" s="58"/>
      <c r="E70" s="112">
        <f>SUM(E69)</f>
        <v>0</v>
      </c>
    </row>
    <row r="71" spans="2:16" ht="18" customHeight="1" x14ac:dyDescent="0.25">
      <c r="B71" s="115"/>
      <c r="C71" s="116"/>
      <c r="D71" s="117"/>
      <c r="E71" s="118"/>
    </row>
    <row r="72" spans="2:16" ht="18" customHeight="1" thickBot="1" x14ac:dyDescent="0.35">
      <c r="B72" s="109"/>
      <c r="C72" s="110"/>
      <c r="D72" s="111" t="s">
        <v>15</v>
      </c>
      <c r="E72" s="119">
        <f>SUM(E4:E70)/2</f>
        <v>0</v>
      </c>
    </row>
  </sheetData>
  <protectedRanges>
    <protectedRange sqref="B1 F1:F2 D1 B2:D2" name="Oblast1_1"/>
    <protectedRange sqref="B8:C8 B9:D26" name="Oblast2_1_1"/>
    <protectedRange sqref="B34:D53" name="Oblast2_8"/>
    <protectedRange sqref="B60:D60" name="Oblast2_10"/>
    <protectedRange sqref="B61:D61" name="Oblast2_11"/>
    <protectedRange sqref="B67:D67" name="Oblast2_12"/>
    <protectedRange sqref="B72:D72" name="Oblast2_13"/>
    <protectedRange sqref="D8" name="Oblast2_1_1_1"/>
    <protectedRange sqref="B32:D33" name="Oblast2_2"/>
    <protectedRange sqref="B27:D31" name="Oblast2_1_1_2"/>
    <protectedRange sqref="B54:D59" name="Oblast2_8_1"/>
    <protectedRange sqref="D63:D66" name="Oblast2_1_1_3"/>
    <protectedRange sqref="B63:C63 C62:D62 B64:B65" name="Oblast2_11_1"/>
    <protectedRange sqref="B62" name="Oblast2_13_1"/>
    <protectedRange sqref="D69:D71" name="Oblast2_1_1_4"/>
    <protectedRange sqref="C68:D68 B69:C69" name="Oblast2_11_2"/>
  </protectedRanges>
  <conditionalFormatting sqref="D10:D12 D52:D53 D60 D72 D14:D21 D25:D26">
    <cfRule type="expression" dxfId="53" priority="70" stopIfTrue="1">
      <formula>NOT(ISBLANK(XDV10))</formula>
    </cfRule>
    <cfRule type="expression" dxfId="52" priority="71" stopIfTrue="1">
      <formula>NOT(ISBLANK(XDT10))</formula>
    </cfRule>
    <cfRule type="expression" dxfId="51" priority="72" stopIfTrue="1">
      <formula>NOT(ISBLANK(XDS10))</formula>
    </cfRule>
  </conditionalFormatting>
  <conditionalFormatting sqref="D27 D59">
    <cfRule type="expression" dxfId="50" priority="58" stopIfTrue="1">
      <formula>NOT(ISBLANK(XDT27))</formula>
    </cfRule>
    <cfRule type="expression" dxfId="49" priority="59" stopIfTrue="1">
      <formula>NOT(ISBLANK(XDR27))</formula>
    </cfRule>
    <cfRule type="expression" dxfId="48" priority="60" stopIfTrue="1">
      <formula>NOT(ISBLANK(XDQ27))</formula>
    </cfRule>
  </conditionalFormatting>
  <conditionalFormatting sqref="D66">
    <cfRule type="expression" dxfId="47" priority="43" stopIfTrue="1">
      <formula>NOT(ISBLANK(XDT66))</formula>
    </cfRule>
    <cfRule type="expression" dxfId="46" priority="44" stopIfTrue="1">
      <formula>NOT(ISBLANK(XDR66))</formula>
    </cfRule>
    <cfRule type="expression" dxfId="45" priority="45" stopIfTrue="1">
      <formula>NOT(ISBLANK(XDQ66))</formula>
    </cfRule>
  </conditionalFormatting>
  <conditionalFormatting sqref="D70:D71">
    <cfRule type="expression" dxfId="44" priority="40" stopIfTrue="1">
      <formula>NOT(ISBLANK(XDT70))</formula>
    </cfRule>
    <cfRule type="expression" dxfId="43" priority="41" stopIfTrue="1">
      <formula>NOT(ISBLANK(XDR70))</formula>
    </cfRule>
    <cfRule type="expression" dxfId="42" priority="42" stopIfTrue="1">
      <formula>NOT(ISBLANK(XDQ70))</formula>
    </cfRule>
  </conditionalFormatting>
  <conditionalFormatting sqref="D13">
    <cfRule type="expression" dxfId="41" priority="34" stopIfTrue="1">
      <formula>NOT(ISBLANK(XDV13))</formula>
    </cfRule>
    <cfRule type="expression" dxfId="40" priority="35" stopIfTrue="1">
      <formula>NOT(ISBLANK(XDT13))</formula>
    </cfRule>
    <cfRule type="expression" dxfId="39" priority="36" stopIfTrue="1">
      <formula>NOT(ISBLANK(XDS13))</formula>
    </cfRule>
  </conditionalFormatting>
  <conditionalFormatting sqref="D22:D24">
    <cfRule type="expression" dxfId="38" priority="31" stopIfTrue="1">
      <formula>NOT(ISBLANK(XDV22))</formula>
    </cfRule>
    <cfRule type="expression" dxfId="37" priority="32" stopIfTrue="1">
      <formula>NOT(ISBLANK(XDT22))</formula>
    </cfRule>
    <cfRule type="expression" dxfId="36" priority="33" stopIfTrue="1">
      <formula>NOT(ISBLANK(XDS22))</formula>
    </cfRule>
  </conditionalFormatting>
  <conditionalFormatting sqref="D28:D31">
    <cfRule type="expression" dxfId="35" priority="28" stopIfTrue="1">
      <formula>NOT(ISBLANK(XDV28))</formula>
    </cfRule>
    <cfRule type="expression" dxfId="34" priority="29" stopIfTrue="1">
      <formula>NOT(ISBLANK(XDT28))</formula>
    </cfRule>
    <cfRule type="expression" dxfId="33" priority="30" stopIfTrue="1">
      <formula>NOT(ISBLANK(XDS28))</formula>
    </cfRule>
  </conditionalFormatting>
  <conditionalFormatting sqref="D35:D51">
    <cfRule type="expression" dxfId="32" priority="25" stopIfTrue="1">
      <formula>NOT(ISBLANK(XDV35))</formula>
    </cfRule>
    <cfRule type="expression" dxfId="31" priority="26" stopIfTrue="1">
      <formula>NOT(ISBLANK(XDT35))</formula>
    </cfRule>
    <cfRule type="expression" dxfId="30" priority="27" stopIfTrue="1">
      <formula>NOT(ISBLANK(XDS35))</formula>
    </cfRule>
  </conditionalFormatting>
  <conditionalFormatting sqref="D55:D58">
    <cfRule type="expression" dxfId="29" priority="22" stopIfTrue="1">
      <formula>NOT(ISBLANK(XDV55))</formula>
    </cfRule>
    <cfRule type="expression" dxfId="28" priority="23" stopIfTrue="1">
      <formula>NOT(ISBLANK(XDT55))</formula>
    </cfRule>
    <cfRule type="expression" dxfId="27" priority="24" stopIfTrue="1">
      <formula>NOT(ISBLANK(XDS55))</formula>
    </cfRule>
  </conditionalFormatting>
  <conditionalFormatting sqref="D63:D65">
    <cfRule type="expression" dxfId="26" priority="19" stopIfTrue="1">
      <formula>NOT(ISBLANK(XDV63))</formula>
    </cfRule>
    <cfRule type="expression" dxfId="25" priority="20" stopIfTrue="1">
      <formula>NOT(ISBLANK(XDT63))</formula>
    </cfRule>
    <cfRule type="expression" dxfId="24" priority="21" stopIfTrue="1">
      <formula>NOT(ISBLANK(XDS63))</formula>
    </cfRule>
  </conditionalFormatting>
  <conditionalFormatting sqref="D69">
    <cfRule type="expression" dxfId="23" priority="13" stopIfTrue="1">
      <formula>NOT(ISBLANK(XDV69))</formula>
    </cfRule>
    <cfRule type="expression" dxfId="22" priority="14" stopIfTrue="1">
      <formula>NOT(ISBLANK(XDT69))</formula>
    </cfRule>
    <cfRule type="expression" dxfId="21" priority="15" stopIfTrue="1">
      <formula>NOT(ISBLANK(XDS69))</formula>
    </cfRule>
  </conditionalFormatting>
  <conditionalFormatting sqref="D5">
    <cfRule type="expression" dxfId="20" priority="7" stopIfTrue="1">
      <formula>NOT(ISBLANK(XDV5))</formula>
    </cfRule>
    <cfRule type="expression" dxfId="19" priority="8" stopIfTrue="1">
      <formula>NOT(ISBLANK(XDT5))</formula>
    </cfRule>
    <cfRule type="expression" dxfId="18" priority="9" stopIfTrue="1">
      <formula>NOT(ISBLANK(XDS5))</formula>
    </cfRule>
  </conditionalFormatting>
  <conditionalFormatting sqref="D6">
    <cfRule type="expression" dxfId="17" priority="10" stopIfTrue="1">
      <formula>NOT(ISBLANK(XDT6))</formula>
    </cfRule>
    <cfRule type="expression" dxfId="16" priority="11" stopIfTrue="1">
      <formula>NOT(ISBLANK(XDR6))</formula>
    </cfRule>
    <cfRule type="expression" dxfId="15" priority="12" stopIfTrue="1">
      <formula>NOT(ISBLANK(XDQ6))</formula>
    </cfRule>
  </conditionalFormatting>
  <conditionalFormatting sqref="D4">
    <cfRule type="expression" dxfId="11" priority="4" stopIfTrue="1">
      <formula>NOT(ISBLANK(XDT4))</formula>
    </cfRule>
    <cfRule type="expression" dxfId="10" priority="5" stopIfTrue="1">
      <formula>NOT(ISBLANK(XDR4))</formula>
    </cfRule>
    <cfRule type="expression" dxfId="9" priority="6" stopIfTrue="1">
      <formula>NOT(ISBLANK(XDQ4))</formula>
    </cfRule>
  </conditionalFormatting>
  <conditionalFormatting sqref="D7">
    <cfRule type="expression" dxfId="5" priority="1" stopIfTrue="1">
      <formula>NOT(ISBLANK(XDT7))</formula>
    </cfRule>
    <cfRule type="expression" dxfId="4" priority="2" stopIfTrue="1">
      <formula>NOT(ISBLANK(XDR7))</formula>
    </cfRule>
    <cfRule type="expression" dxfId="3" priority="3" stopIfTrue="1">
      <formula>NOT(ISBLANK(XDQ7))</formula>
    </cfRule>
  </conditionalFormatting>
  <pageMargins left="0.43307086614173229" right="0.23622047244094491" top="0.59055118110236227" bottom="0.62992125984251968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Obsah PD p s p</vt:lpstr>
      <vt:lpstr>Rozdělení po SO a PS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Bouda INFRAM</dc:creator>
  <cp:lastModifiedBy>kovarik</cp:lastModifiedBy>
  <cp:lastPrinted>2014-08-20T11:41:00Z</cp:lastPrinted>
  <dcterms:created xsi:type="dcterms:W3CDTF">2014-01-09T08:30:26Z</dcterms:created>
  <dcterms:modified xsi:type="dcterms:W3CDTF">2014-08-20T11:41:50Z</dcterms:modified>
</cp:coreProperties>
</file>